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  <sheet name="Sheet3" sheetId="3" r:id="rId2"/>
  </sheets>
  <definedNames>
    <definedName name="_xlnm._FilterDatabase" localSheetId="0" hidden="1">汇总表!$A$2:$I$50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<sst xmlns="http://schemas.openxmlformats.org/spreadsheetml/2006/main" count="166" uniqueCount="93">
  <si>
    <t>附件：</t>
  </si>
  <si>
    <t>自治区药品检验研究院招聘编制外人员面试成绩及体检人员名单</t>
  </si>
  <si>
    <t>文秘岗</t>
  </si>
  <si>
    <t>序号</t>
  </si>
  <si>
    <t>考生姓名</t>
  </si>
  <si>
    <t>身份证号</t>
  </si>
  <si>
    <t>线上成绩</t>
  </si>
  <si>
    <t>占比40%</t>
  </si>
  <si>
    <t>线下成绩</t>
  </si>
  <si>
    <t>占比60%</t>
  </si>
  <si>
    <t>总成绩</t>
  </si>
  <si>
    <t>可否体检</t>
  </si>
  <si>
    <t>刘青</t>
  </si>
  <si>
    <t>6501**********002X</t>
  </si>
  <si>
    <t>可</t>
  </si>
  <si>
    <t>祖丽胡玛尔·薛合来提</t>
  </si>
  <si>
    <t>6501**********0621</t>
  </si>
  <si>
    <t>否</t>
  </si>
  <si>
    <t>艾扎提·阿依肯</t>
  </si>
  <si>
    <t>6542**********0023</t>
  </si>
  <si>
    <t>样品受理岗</t>
  </si>
  <si>
    <t>包鑫</t>
  </si>
  <si>
    <t>3212**********2214</t>
  </si>
  <si>
    <t>张萌</t>
  </si>
  <si>
    <t>6501**********0420</t>
  </si>
  <si>
    <t>美合日阿依·艾合麦提</t>
  </si>
  <si>
    <t>6531**********0049</t>
  </si>
  <si>
    <t>检验研究岗</t>
  </si>
  <si>
    <t>陈静</t>
  </si>
  <si>
    <t>6531**********2624</t>
  </si>
  <si>
    <t>王宇超</t>
  </si>
  <si>
    <t>6523**********5313</t>
  </si>
  <si>
    <t>阿依尼格尔·买买提</t>
  </si>
  <si>
    <t>6523**********3825</t>
  </si>
  <si>
    <t>陈玉</t>
  </si>
  <si>
    <t>4290**********3926</t>
  </si>
  <si>
    <t>阿扎代姆·艾比布拉</t>
  </si>
  <si>
    <t>6532**********0066</t>
  </si>
  <si>
    <t>孙雨祺</t>
  </si>
  <si>
    <t>6523**********7460</t>
  </si>
  <si>
    <t>麦尔哈巴·麦麦提艾力</t>
  </si>
  <si>
    <t>6530**********0023</t>
  </si>
  <si>
    <t>董苏君</t>
  </si>
  <si>
    <t>4102**********4245</t>
  </si>
  <si>
    <t>王佳佳</t>
  </si>
  <si>
    <t>艾力库提·艾合买提</t>
  </si>
  <si>
    <t>6522**********1258</t>
  </si>
  <si>
    <t>台儿扑克·买买提</t>
  </si>
  <si>
    <t>6527**********2512</t>
  </si>
  <si>
    <t>李梦晨</t>
  </si>
  <si>
    <t>6501**********332X</t>
  </si>
  <si>
    <t>熊晨</t>
  </si>
  <si>
    <t>5116**********5925</t>
  </si>
  <si>
    <t>麦尔比娅·阿布力米提</t>
  </si>
  <si>
    <t>6532**********1049</t>
  </si>
  <si>
    <t>赵艳杰</t>
  </si>
  <si>
    <t>6531**********2629</t>
  </si>
  <si>
    <t>陆向梅</t>
  </si>
  <si>
    <t>6523**********2048</t>
  </si>
  <si>
    <t>祖丽亚提·吐尔逊</t>
  </si>
  <si>
    <t>6528**********054X</t>
  </si>
  <si>
    <t>许文亭</t>
  </si>
  <si>
    <t>6501**********4541</t>
  </si>
  <si>
    <t>努尔江·革命</t>
  </si>
  <si>
    <t>6543**********0326</t>
  </si>
  <si>
    <t>阿依则姆柯孜·买买提明</t>
  </si>
  <si>
    <t>6531**********0047</t>
  </si>
  <si>
    <t>艾孜海尔·艾合买提</t>
  </si>
  <si>
    <t>6531**********2014</t>
  </si>
  <si>
    <t>吐达吉·库尔班</t>
  </si>
  <si>
    <t>6530**********0815</t>
  </si>
  <si>
    <t>艾夏普·艾尼瓦尔</t>
  </si>
  <si>
    <t>6501**********1632</t>
  </si>
  <si>
    <t>古丽孜巴·努尔麦麦提</t>
  </si>
  <si>
    <t>6531**********022X</t>
  </si>
  <si>
    <t>科研助理岗</t>
  </si>
  <si>
    <t>刘宇轩</t>
  </si>
  <si>
    <t>6502**********2111</t>
  </si>
  <si>
    <t>麦日排提·努热洪</t>
  </si>
  <si>
    <t>6529**********002X</t>
  </si>
  <si>
    <t>巴力江·赛力克</t>
  </si>
  <si>
    <t>6501**********4718</t>
  </si>
  <si>
    <t>苏比努尔·买买提明</t>
  </si>
  <si>
    <t>6531**********0346</t>
  </si>
  <si>
    <t>综合保障岗</t>
  </si>
  <si>
    <t>王英姿</t>
  </si>
  <si>
    <t>6501**********2628</t>
  </si>
  <si>
    <t>罗文颉</t>
  </si>
  <si>
    <t>6540**********1428</t>
  </si>
  <si>
    <t>苏巴提·赛亚哈提</t>
  </si>
  <si>
    <t>6502**********0716</t>
  </si>
  <si>
    <t>艾力·阿布来提</t>
  </si>
  <si>
    <t>6531**********0018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</si>
</sst>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view="pageBreakPreview" zoomScaleNormal="100" workbookViewId="0">
      <selection activeCell="A2" sqref="A2:I2"/>
    </sheetView>
  </sheetViews>
  <sheetFormatPr defaultColWidth="9" defaultRowHeight="13.5"/>
  <cols>
    <col min="1" max="1" width="7.86666666666667" customWidth="1"/>
    <col min="2" max="2" width="28" customWidth="1"/>
    <col min="3" max="3" width="22.25" customWidth="1"/>
    <col min="4" max="4" width="11.875" style="3" customWidth="1"/>
    <col min="5" max="9" width="11.875" customWidth="1"/>
  </cols>
  <sheetData>
    <row r="1" ht="25" customHeight="1" spans="1:1">
      <c r="A1" s="4" t="s">
        <v>0</v>
      </c>
    </row>
    <row r="2" ht="75" customHeight="1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customFormat="1" ht="30" customHeight="1" spans="1:9">
      <c r="A3" s="7" t="s">
        <v>2</v>
      </c>
      <c r="B3" s="8"/>
      <c r="C3" s="8"/>
      <c r="D3" s="8"/>
      <c r="E3" s="8"/>
      <c r="F3" s="8"/>
      <c r="G3" s="8"/>
      <c r="H3" s="8"/>
      <c r="I3" s="30"/>
    </row>
    <row r="4" s="1" customFormat="1" ht="30" customHeight="1" spans="1:9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11" t="s">
        <v>8</v>
      </c>
      <c r="G4" s="9" t="s">
        <v>9</v>
      </c>
      <c r="H4" s="12" t="s">
        <v>10</v>
      </c>
      <c r="I4" s="11" t="s">
        <v>11</v>
      </c>
    </row>
    <row r="5" s="2" customFormat="1" ht="30" customHeight="1" spans="1:9">
      <c r="A5" s="13">
        <v>1</v>
      </c>
      <c r="B5" s="13" t="s">
        <v>12</v>
      </c>
      <c r="C5" s="13" t="s">
        <v>13</v>
      </c>
      <c r="D5" s="14">
        <v>82.2</v>
      </c>
      <c r="E5" s="13">
        <f>D5*0.4</f>
        <v>32.88</v>
      </c>
      <c r="F5" s="15">
        <v>78.2</v>
      </c>
      <c r="G5" s="16">
        <f>F5*0.6</f>
        <v>46.92</v>
      </c>
      <c r="H5" s="17">
        <f>E5+G5</f>
        <v>79.8</v>
      </c>
      <c r="I5" s="15" t="s">
        <v>14</v>
      </c>
    </row>
    <row r="6" s="2" customFormat="1" ht="30" customHeight="1" spans="1:9">
      <c r="A6" s="18">
        <v>2</v>
      </c>
      <c r="B6" s="18" t="s">
        <v>15</v>
      </c>
      <c r="C6" s="18" t="s">
        <v>16</v>
      </c>
      <c r="D6" s="19">
        <v>82.4</v>
      </c>
      <c r="E6" s="18">
        <f>D6*0.4</f>
        <v>32.96</v>
      </c>
      <c r="F6" s="20">
        <v>68.2</v>
      </c>
      <c r="G6" s="21">
        <f>F6*0.6</f>
        <v>40.92</v>
      </c>
      <c r="H6" s="22">
        <f>E6+G6</f>
        <v>73.88</v>
      </c>
      <c r="I6" s="20" t="s">
        <v>17</v>
      </c>
    </row>
    <row r="7" s="2" customFormat="1" ht="30" customHeight="1" spans="1:9">
      <c r="A7" s="18">
        <v>3</v>
      </c>
      <c r="B7" s="18" t="s">
        <v>18</v>
      </c>
      <c r="C7" s="18" t="s">
        <v>19</v>
      </c>
      <c r="D7" s="19">
        <v>81</v>
      </c>
      <c r="E7" s="19">
        <f>D7*0.4</f>
        <v>32.4</v>
      </c>
      <c r="F7" s="20">
        <v>66.8</v>
      </c>
      <c r="G7" s="21">
        <f>F7*0.6</f>
        <v>40.08</v>
      </c>
      <c r="H7" s="22">
        <f>E7+G7</f>
        <v>72.48</v>
      </c>
      <c r="I7" s="20" t="s">
        <v>17</v>
      </c>
    </row>
    <row r="8" s="2" customFormat="1" ht="30" customHeight="1" spans="1:9">
      <c r="A8" s="23" t="s">
        <v>20</v>
      </c>
      <c r="B8" s="24"/>
      <c r="C8" s="24"/>
      <c r="D8" s="24"/>
      <c r="E8" s="24"/>
      <c r="F8" s="24"/>
      <c r="G8" s="24"/>
      <c r="H8" s="24"/>
      <c r="I8" s="31"/>
    </row>
    <row r="9" s="2" customFormat="1" ht="30" customHeight="1" spans="1:9">
      <c r="A9" s="9" t="s">
        <v>3</v>
      </c>
      <c r="B9" s="9" t="s">
        <v>4</v>
      </c>
      <c r="C9" s="9" t="s">
        <v>5</v>
      </c>
      <c r="D9" s="10" t="s">
        <v>6</v>
      </c>
      <c r="E9" s="9" t="s">
        <v>7</v>
      </c>
      <c r="F9" s="11" t="s">
        <v>8</v>
      </c>
      <c r="G9" s="9" t="s">
        <v>9</v>
      </c>
      <c r="H9" s="12" t="s">
        <v>10</v>
      </c>
      <c r="I9" s="11" t="s">
        <v>11</v>
      </c>
    </row>
    <row r="10" s="2" customFormat="1" ht="30" customHeight="1" spans="1:9">
      <c r="A10" s="13">
        <v>1</v>
      </c>
      <c r="B10" s="13" t="s">
        <v>21</v>
      </c>
      <c r="C10" s="13" t="s">
        <v>22</v>
      </c>
      <c r="D10" s="14">
        <v>86.8</v>
      </c>
      <c r="E10" s="13">
        <f>D10*0.4</f>
        <v>34.72</v>
      </c>
      <c r="F10" s="15">
        <v>81</v>
      </c>
      <c r="G10" s="16">
        <f>F10*0.6</f>
        <v>48.6</v>
      </c>
      <c r="H10" s="17">
        <f>E10+G10</f>
        <v>83.32</v>
      </c>
      <c r="I10" s="15" t="s">
        <v>14</v>
      </c>
    </row>
    <row r="11" s="2" customFormat="1" ht="30" customHeight="1" spans="1:9">
      <c r="A11" s="18">
        <v>2</v>
      </c>
      <c r="B11" s="18" t="s">
        <v>23</v>
      </c>
      <c r="C11" s="18" t="s">
        <v>24</v>
      </c>
      <c r="D11" s="19">
        <v>78.5</v>
      </c>
      <c r="E11" s="19">
        <f>D11*0.4</f>
        <v>31.4</v>
      </c>
      <c r="F11" s="20">
        <v>79.4</v>
      </c>
      <c r="G11" s="21">
        <f>F11*0.6</f>
        <v>47.64</v>
      </c>
      <c r="H11" s="22">
        <f>E11+G11</f>
        <v>79.04</v>
      </c>
      <c r="I11" s="20" t="s">
        <v>17</v>
      </c>
    </row>
    <row r="12" s="2" customFormat="1" ht="30" customHeight="1" spans="1:9">
      <c r="A12" s="18">
        <v>3</v>
      </c>
      <c r="B12" s="18" t="s">
        <v>25</v>
      </c>
      <c r="C12" s="18" t="s">
        <v>26</v>
      </c>
      <c r="D12" s="19">
        <v>82.2</v>
      </c>
      <c r="E12" s="18">
        <f>D12*0.4</f>
        <v>32.88</v>
      </c>
      <c r="F12" s="20">
        <v>60.4</v>
      </c>
      <c r="G12" s="21">
        <f>F12*0.6</f>
        <v>36.24</v>
      </c>
      <c r="H12" s="22">
        <f>E12+G12</f>
        <v>69.12</v>
      </c>
      <c r="I12" s="20" t="s">
        <v>17</v>
      </c>
    </row>
    <row r="13" s="2" customFormat="1" ht="30" customHeight="1" spans="1:9">
      <c r="A13" s="23" t="s">
        <v>27</v>
      </c>
      <c r="B13" s="24"/>
      <c r="C13" s="24"/>
      <c r="D13" s="24"/>
      <c r="E13" s="24"/>
      <c r="F13" s="24"/>
      <c r="G13" s="24"/>
      <c r="H13" s="24"/>
      <c r="I13" s="31"/>
    </row>
    <row r="14" s="2" customFormat="1" ht="30" customHeight="1" spans="1:9">
      <c r="A14" s="9" t="s">
        <v>3</v>
      </c>
      <c r="B14" s="9" t="s">
        <v>4</v>
      </c>
      <c r="C14" s="9" t="s">
        <v>5</v>
      </c>
      <c r="D14" s="10" t="s">
        <v>6</v>
      </c>
      <c r="E14" s="9" t="s">
        <v>7</v>
      </c>
      <c r="F14" s="11" t="s">
        <v>8</v>
      </c>
      <c r="G14" s="9" t="s">
        <v>9</v>
      </c>
      <c r="H14" s="12" t="s">
        <v>10</v>
      </c>
      <c r="I14" s="11" t="s">
        <v>11</v>
      </c>
    </row>
    <row r="15" s="2" customFormat="1" ht="30" customHeight="1" spans="1:9">
      <c r="A15" s="13">
        <v>1</v>
      </c>
      <c r="B15" s="13" t="s">
        <v>28</v>
      </c>
      <c r="C15" s="13" t="s">
        <v>29</v>
      </c>
      <c r="D15" s="14">
        <v>81.9</v>
      </c>
      <c r="E15" s="13">
        <f t="shared" ref="E15:E23" si="0">D15*0.4</f>
        <v>32.76</v>
      </c>
      <c r="F15" s="13">
        <v>88.8</v>
      </c>
      <c r="G15" s="16">
        <f t="shared" ref="G15:G23" si="1">F15*0.6</f>
        <v>53.28</v>
      </c>
      <c r="H15" s="25">
        <f t="shared" ref="H15:H23" si="2">E15+G15</f>
        <v>86.04</v>
      </c>
      <c r="I15" s="13" t="s">
        <v>14</v>
      </c>
    </row>
    <row r="16" s="2" customFormat="1" ht="30" customHeight="1" spans="1:9">
      <c r="A16" s="13">
        <v>2</v>
      </c>
      <c r="B16" s="13" t="s">
        <v>30</v>
      </c>
      <c r="C16" s="13" t="s">
        <v>31</v>
      </c>
      <c r="D16" s="14">
        <v>80</v>
      </c>
      <c r="E16" s="14">
        <f t="shared" si="0"/>
        <v>32</v>
      </c>
      <c r="F16" s="13">
        <v>85.6</v>
      </c>
      <c r="G16" s="16">
        <f t="shared" si="1"/>
        <v>51.36</v>
      </c>
      <c r="H16" s="25">
        <f t="shared" si="2"/>
        <v>83.36</v>
      </c>
      <c r="I16" s="13" t="s">
        <v>14</v>
      </c>
    </row>
    <row r="17" s="2" customFormat="1" ht="30" customHeight="1" spans="1:9">
      <c r="A17" s="13">
        <v>3</v>
      </c>
      <c r="B17" s="26" t="s">
        <v>32</v>
      </c>
      <c r="C17" s="13" t="s">
        <v>33</v>
      </c>
      <c r="D17" s="14">
        <v>76.8</v>
      </c>
      <c r="E17" s="13">
        <f t="shared" si="0"/>
        <v>30.72</v>
      </c>
      <c r="F17" s="13">
        <v>87.2</v>
      </c>
      <c r="G17" s="16">
        <f t="shared" si="1"/>
        <v>52.32</v>
      </c>
      <c r="H17" s="25">
        <f t="shared" si="2"/>
        <v>83.04</v>
      </c>
      <c r="I17" s="13" t="s">
        <v>14</v>
      </c>
    </row>
    <row r="18" s="2" customFormat="1" ht="30" customHeight="1" spans="1:9">
      <c r="A18" s="13">
        <v>4</v>
      </c>
      <c r="B18" s="13" t="s">
        <v>34</v>
      </c>
      <c r="C18" s="13" t="s">
        <v>35</v>
      </c>
      <c r="D18" s="14">
        <v>73.4</v>
      </c>
      <c r="E18" s="13">
        <f t="shared" si="0"/>
        <v>29.36</v>
      </c>
      <c r="F18" s="13">
        <v>89.2</v>
      </c>
      <c r="G18" s="16">
        <f t="shared" si="1"/>
        <v>53.52</v>
      </c>
      <c r="H18" s="25">
        <f t="shared" si="2"/>
        <v>82.88</v>
      </c>
      <c r="I18" s="13" t="s">
        <v>14</v>
      </c>
    </row>
    <row r="19" s="2" customFormat="1" ht="30" customHeight="1" spans="1:9">
      <c r="A19" s="13">
        <v>5</v>
      </c>
      <c r="B19" s="13" t="s">
        <v>36</v>
      </c>
      <c r="C19" s="13" t="s">
        <v>37</v>
      </c>
      <c r="D19" s="14">
        <v>80.1</v>
      </c>
      <c r="E19" s="13">
        <f t="shared" si="0"/>
        <v>32.04</v>
      </c>
      <c r="F19" s="13">
        <v>80.8</v>
      </c>
      <c r="G19" s="16">
        <f t="shared" si="1"/>
        <v>48.48</v>
      </c>
      <c r="H19" s="25">
        <f t="shared" si="2"/>
        <v>80.52</v>
      </c>
      <c r="I19" s="13" t="s">
        <v>14</v>
      </c>
    </row>
    <row r="20" s="2" customFormat="1" ht="30" customHeight="1" spans="1:9">
      <c r="A20" s="13">
        <v>6</v>
      </c>
      <c r="B20" s="13" t="s">
        <v>38</v>
      </c>
      <c r="C20" s="13" t="s">
        <v>39</v>
      </c>
      <c r="D20" s="14">
        <v>75</v>
      </c>
      <c r="E20" s="14">
        <f t="shared" si="0"/>
        <v>30</v>
      </c>
      <c r="F20" s="13">
        <v>83.8</v>
      </c>
      <c r="G20" s="16">
        <f t="shared" si="1"/>
        <v>50.28</v>
      </c>
      <c r="H20" s="25">
        <f t="shared" si="2"/>
        <v>80.28</v>
      </c>
      <c r="I20" s="13" t="s">
        <v>14</v>
      </c>
    </row>
    <row r="21" s="2" customFormat="1" ht="30" customHeight="1" spans="1:9">
      <c r="A21" s="18">
        <v>7</v>
      </c>
      <c r="B21" s="18" t="s">
        <v>40</v>
      </c>
      <c r="C21" s="18" t="s">
        <v>41</v>
      </c>
      <c r="D21" s="19">
        <v>79</v>
      </c>
      <c r="E21" s="19">
        <f t="shared" si="0"/>
        <v>31.6</v>
      </c>
      <c r="F21" s="18">
        <v>78.6</v>
      </c>
      <c r="G21" s="21">
        <f t="shared" si="1"/>
        <v>47.16</v>
      </c>
      <c r="H21" s="27">
        <f t="shared" si="2"/>
        <v>78.76</v>
      </c>
      <c r="I21" s="18" t="s">
        <v>17</v>
      </c>
    </row>
    <row r="22" s="2" customFormat="1" ht="30" customHeight="1" spans="1:9">
      <c r="A22" s="18">
        <v>8</v>
      </c>
      <c r="B22" s="18" t="s">
        <v>42</v>
      </c>
      <c r="C22" s="18" t="s">
        <v>43</v>
      </c>
      <c r="D22" s="19">
        <v>74.5</v>
      </c>
      <c r="E22" s="19">
        <f t="shared" si="0"/>
        <v>29.8</v>
      </c>
      <c r="F22" s="18">
        <v>81.4</v>
      </c>
      <c r="G22" s="21">
        <f t="shared" si="1"/>
        <v>48.84</v>
      </c>
      <c r="H22" s="27">
        <f t="shared" si="2"/>
        <v>78.64</v>
      </c>
      <c r="I22" s="18" t="s">
        <v>17</v>
      </c>
    </row>
    <row r="23" s="2" customFormat="1" ht="30" customHeight="1" spans="1:9">
      <c r="A23" s="18">
        <v>9</v>
      </c>
      <c r="B23" s="18" t="s">
        <v>44</v>
      </c>
      <c r="C23" s="18" t="s">
        <v>33</v>
      </c>
      <c r="D23" s="19">
        <v>75.8</v>
      </c>
      <c r="E23" s="18">
        <f t="shared" si="0"/>
        <v>30.32</v>
      </c>
      <c r="F23" s="18">
        <v>80.2</v>
      </c>
      <c r="G23" s="21">
        <f t="shared" si="1"/>
        <v>48.12</v>
      </c>
      <c r="H23" s="27">
        <f t="shared" si="2"/>
        <v>78.44</v>
      </c>
      <c r="I23" s="18" t="s">
        <v>17</v>
      </c>
    </row>
    <row r="24" s="2" customFormat="1" ht="30" customHeight="1" spans="1:9">
      <c r="A24" s="18">
        <v>10</v>
      </c>
      <c r="B24" s="18" t="s">
        <v>45</v>
      </c>
      <c r="C24" s="18" t="s">
        <v>46</v>
      </c>
      <c r="D24" s="19">
        <v>77</v>
      </c>
      <c r="E24" s="19">
        <f t="shared" ref="E24:E38" si="3">D24*0.4</f>
        <v>30.8</v>
      </c>
      <c r="F24" s="20">
        <v>79</v>
      </c>
      <c r="G24" s="21">
        <f t="shared" ref="G24:G38" si="4">F24*0.6</f>
        <v>47.4</v>
      </c>
      <c r="H24" s="28">
        <f t="shared" ref="H24:H38" si="5">E24+G24</f>
        <v>78.2</v>
      </c>
      <c r="I24" s="18" t="s">
        <v>17</v>
      </c>
    </row>
    <row r="25" s="2" customFormat="1" ht="30" customHeight="1" spans="1:9">
      <c r="A25" s="18">
        <v>11</v>
      </c>
      <c r="B25" s="29" t="s">
        <v>47</v>
      </c>
      <c r="C25" s="18" t="s">
        <v>48</v>
      </c>
      <c r="D25" s="19">
        <v>76.5</v>
      </c>
      <c r="E25" s="19">
        <f t="shared" si="3"/>
        <v>30.6</v>
      </c>
      <c r="F25" s="18">
        <v>78.6</v>
      </c>
      <c r="G25" s="21">
        <f t="shared" si="4"/>
        <v>47.16</v>
      </c>
      <c r="H25" s="27">
        <f t="shared" si="5"/>
        <v>77.76</v>
      </c>
      <c r="I25" s="18" t="s">
        <v>17</v>
      </c>
    </row>
    <row r="26" s="2" customFormat="1" ht="30" customHeight="1" spans="1:9">
      <c r="A26" s="18">
        <v>12</v>
      </c>
      <c r="B26" s="18" t="s">
        <v>49</v>
      </c>
      <c r="C26" s="18" t="s">
        <v>50</v>
      </c>
      <c r="D26" s="19">
        <v>75.6</v>
      </c>
      <c r="E26" s="18">
        <f t="shared" si="3"/>
        <v>30.24</v>
      </c>
      <c r="F26" s="18">
        <v>77.6</v>
      </c>
      <c r="G26" s="21">
        <f t="shared" si="4"/>
        <v>46.56</v>
      </c>
      <c r="H26" s="28">
        <f t="shared" si="5"/>
        <v>76.8</v>
      </c>
      <c r="I26" s="18" t="s">
        <v>17</v>
      </c>
    </row>
    <row r="27" s="2" customFormat="1" ht="30" customHeight="1" spans="1:9">
      <c r="A27" s="18">
        <v>13</v>
      </c>
      <c r="B27" s="18" t="s">
        <v>51</v>
      </c>
      <c r="C27" s="18" t="s">
        <v>52</v>
      </c>
      <c r="D27" s="19">
        <v>78.6</v>
      </c>
      <c r="E27" s="18">
        <f t="shared" si="3"/>
        <v>31.44</v>
      </c>
      <c r="F27" s="18">
        <v>73.8</v>
      </c>
      <c r="G27" s="21">
        <f t="shared" si="4"/>
        <v>44.28</v>
      </c>
      <c r="H27" s="27">
        <f t="shared" si="5"/>
        <v>75.72</v>
      </c>
      <c r="I27" s="18" t="s">
        <v>17</v>
      </c>
    </row>
    <row r="28" s="2" customFormat="1" ht="30" customHeight="1" spans="1:9">
      <c r="A28" s="18">
        <v>14</v>
      </c>
      <c r="B28" s="29" t="s">
        <v>53</v>
      </c>
      <c r="C28" s="18" t="s">
        <v>54</v>
      </c>
      <c r="D28" s="19">
        <v>73.4</v>
      </c>
      <c r="E28" s="18">
        <f t="shared" si="3"/>
        <v>29.36</v>
      </c>
      <c r="F28" s="18">
        <v>76.6</v>
      </c>
      <c r="G28" s="21">
        <f t="shared" si="4"/>
        <v>45.96</v>
      </c>
      <c r="H28" s="27">
        <f t="shared" si="5"/>
        <v>75.32</v>
      </c>
      <c r="I28" s="18" t="s">
        <v>17</v>
      </c>
    </row>
    <row r="29" s="2" customFormat="1" ht="30" customHeight="1" spans="1:9">
      <c r="A29" s="18">
        <v>15</v>
      </c>
      <c r="B29" s="18" t="s">
        <v>55</v>
      </c>
      <c r="C29" s="18" t="s">
        <v>56</v>
      </c>
      <c r="D29" s="19">
        <v>77</v>
      </c>
      <c r="E29" s="19">
        <f t="shared" si="3"/>
        <v>30.8</v>
      </c>
      <c r="F29" s="18">
        <v>73.8</v>
      </c>
      <c r="G29" s="21">
        <f t="shared" si="4"/>
        <v>44.28</v>
      </c>
      <c r="H29" s="27">
        <f t="shared" si="5"/>
        <v>75.08</v>
      </c>
      <c r="I29" s="18" t="s">
        <v>17</v>
      </c>
    </row>
    <row r="30" s="2" customFormat="1" ht="30" customHeight="1" spans="1:9">
      <c r="A30" s="18">
        <v>16</v>
      </c>
      <c r="B30" s="18" t="s">
        <v>57</v>
      </c>
      <c r="C30" s="18" t="s">
        <v>58</v>
      </c>
      <c r="D30" s="19">
        <v>75</v>
      </c>
      <c r="E30" s="19">
        <f t="shared" si="3"/>
        <v>30</v>
      </c>
      <c r="F30" s="18">
        <v>73.8</v>
      </c>
      <c r="G30" s="21">
        <f t="shared" si="4"/>
        <v>44.28</v>
      </c>
      <c r="H30" s="27">
        <f t="shared" si="5"/>
        <v>74.28</v>
      </c>
      <c r="I30" s="18" t="s">
        <v>17</v>
      </c>
    </row>
    <row r="31" s="2" customFormat="1" ht="30" customHeight="1" spans="1:9">
      <c r="A31" s="18">
        <v>17</v>
      </c>
      <c r="B31" s="18" t="s">
        <v>59</v>
      </c>
      <c r="C31" s="18" t="s">
        <v>60</v>
      </c>
      <c r="D31" s="19">
        <v>78.3</v>
      </c>
      <c r="E31" s="18">
        <f t="shared" si="3"/>
        <v>31.32</v>
      </c>
      <c r="F31" s="18">
        <v>71.4</v>
      </c>
      <c r="G31" s="21">
        <f t="shared" si="4"/>
        <v>42.84</v>
      </c>
      <c r="H31" s="27">
        <f t="shared" si="5"/>
        <v>74.16</v>
      </c>
      <c r="I31" s="18" t="s">
        <v>17</v>
      </c>
    </row>
    <row r="32" s="2" customFormat="1" ht="30" customHeight="1" spans="1:9">
      <c r="A32" s="18">
        <v>18</v>
      </c>
      <c r="B32" s="18" t="s">
        <v>61</v>
      </c>
      <c r="C32" s="18" t="s">
        <v>62</v>
      </c>
      <c r="D32" s="19">
        <v>73.8</v>
      </c>
      <c r="E32" s="18">
        <f t="shared" si="3"/>
        <v>29.52</v>
      </c>
      <c r="F32" s="18">
        <v>74</v>
      </c>
      <c r="G32" s="21">
        <f t="shared" si="4"/>
        <v>44.4</v>
      </c>
      <c r="H32" s="27">
        <f t="shared" si="5"/>
        <v>73.92</v>
      </c>
      <c r="I32" s="18" t="s">
        <v>17</v>
      </c>
    </row>
    <row r="33" s="2" customFormat="1" ht="30" customHeight="1" spans="1:9">
      <c r="A33" s="18">
        <v>19</v>
      </c>
      <c r="B33" s="18" t="s">
        <v>63</v>
      </c>
      <c r="C33" s="18" t="s">
        <v>64</v>
      </c>
      <c r="D33" s="19">
        <v>74.9</v>
      </c>
      <c r="E33" s="18">
        <f t="shared" si="3"/>
        <v>29.96</v>
      </c>
      <c r="F33" s="18">
        <v>71.8</v>
      </c>
      <c r="G33" s="21">
        <f t="shared" si="4"/>
        <v>43.08</v>
      </c>
      <c r="H33" s="27">
        <f t="shared" si="5"/>
        <v>73.04</v>
      </c>
      <c r="I33" s="18" t="s">
        <v>17</v>
      </c>
    </row>
    <row r="34" s="2" customFormat="1" ht="30" customHeight="1" spans="1:9">
      <c r="A34" s="18">
        <v>20</v>
      </c>
      <c r="B34" s="18" t="s">
        <v>65</v>
      </c>
      <c r="C34" s="18" t="s">
        <v>66</v>
      </c>
      <c r="D34" s="19">
        <v>73.2</v>
      </c>
      <c r="E34" s="18">
        <f t="shared" si="3"/>
        <v>29.28</v>
      </c>
      <c r="F34" s="18">
        <v>72.4</v>
      </c>
      <c r="G34" s="21">
        <f t="shared" si="4"/>
        <v>43.44</v>
      </c>
      <c r="H34" s="27">
        <f t="shared" si="5"/>
        <v>72.72</v>
      </c>
      <c r="I34" s="18" t="s">
        <v>17</v>
      </c>
    </row>
    <row r="35" s="2" customFormat="1" ht="30" customHeight="1" spans="1:9">
      <c r="A35" s="18">
        <v>21</v>
      </c>
      <c r="B35" s="18" t="s">
        <v>67</v>
      </c>
      <c r="C35" s="18" t="s">
        <v>68</v>
      </c>
      <c r="D35" s="19">
        <v>77.4</v>
      </c>
      <c r="E35" s="18">
        <f t="shared" si="3"/>
        <v>30.96</v>
      </c>
      <c r="F35" s="18">
        <v>69.2</v>
      </c>
      <c r="G35" s="21">
        <f t="shared" si="4"/>
        <v>41.52</v>
      </c>
      <c r="H35" s="27">
        <f t="shared" si="5"/>
        <v>72.48</v>
      </c>
      <c r="I35" s="18" t="s">
        <v>17</v>
      </c>
    </row>
    <row r="36" s="2" customFormat="1" ht="30" customHeight="1" spans="1:9">
      <c r="A36" s="18">
        <v>22</v>
      </c>
      <c r="B36" s="18" t="s">
        <v>69</v>
      </c>
      <c r="C36" s="18" t="s">
        <v>70</v>
      </c>
      <c r="D36" s="19">
        <v>75.2</v>
      </c>
      <c r="E36" s="18">
        <f t="shared" si="3"/>
        <v>30.08</v>
      </c>
      <c r="F36" s="18">
        <v>69.8</v>
      </c>
      <c r="G36" s="21">
        <f t="shared" si="4"/>
        <v>41.88</v>
      </c>
      <c r="H36" s="27">
        <f t="shared" si="5"/>
        <v>71.96</v>
      </c>
      <c r="I36" s="18" t="s">
        <v>17</v>
      </c>
    </row>
    <row r="37" s="2" customFormat="1" ht="30" customHeight="1" spans="1:9">
      <c r="A37" s="18">
        <v>23</v>
      </c>
      <c r="B37" s="18" t="s">
        <v>71</v>
      </c>
      <c r="C37" s="18" t="s">
        <v>72</v>
      </c>
      <c r="D37" s="19">
        <v>75</v>
      </c>
      <c r="E37" s="19">
        <f t="shared" si="3"/>
        <v>30</v>
      </c>
      <c r="F37" s="18">
        <v>68.2</v>
      </c>
      <c r="G37" s="21">
        <f t="shared" si="4"/>
        <v>40.92</v>
      </c>
      <c r="H37" s="27">
        <f t="shared" si="5"/>
        <v>70.92</v>
      </c>
      <c r="I37" s="18" t="s">
        <v>17</v>
      </c>
    </row>
    <row r="38" s="2" customFormat="1" ht="30" customHeight="1" spans="1:9">
      <c r="A38" s="18">
        <v>24</v>
      </c>
      <c r="B38" s="29" t="s">
        <v>73</v>
      </c>
      <c r="C38" s="18" t="s">
        <v>74</v>
      </c>
      <c r="D38" s="19">
        <v>73.2</v>
      </c>
      <c r="E38" s="19">
        <f t="shared" si="3"/>
        <v>29.28</v>
      </c>
      <c r="F38" s="18">
        <v>60.2</v>
      </c>
      <c r="G38" s="21">
        <f t="shared" si="4"/>
        <v>36.12</v>
      </c>
      <c r="H38" s="28">
        <f t="shared" si="5"/>
        <v>65.4</v>
      </c>
      <c r="I38" s="18" t="s">
        <v>17</v>
      </c>
    </row>
    <row r="39" s="2" customFormat="1" ht="30" customHeight="1" spans="1:9">
      <c r="A39" s="23" t="s">
        <v>75</v>
      </c>
      <c r="B39" s="24"/>
      <c r="C39" s="24"/>
      <c r="D39" s="24"/>
      <c r="E39" s="24"/>
      <c r="F39" s="24"/>
      <c r="G39" s="24"/>
      <c r="H39" s="24"/>
      <c r="I39" s="31"/>
    </row>
    <row r="40" s="2" customFormat="1" ht="30" customHeight="1" spans="1:9">
      <c r="A40" s="9" t="s">
        <v>3</v>
      </c>
      <c r="B40" s="9" t="s">
        <v>4</v>
      </c>
      <c r="C40" s="9" t="s">
        <v>5</v>
      </c>
      <c r="D40" s="10" t="s">
        <v>6</v>
      </c>
      <c r="E40" s="9" t="s">
        <v>7</v>
      </c>
      <c r="F40" s="11" t="s">
        <v>8</v>
      </c>
      <c r="G40" s="9" t="s">
        <v>9</v>
      </c>
      <c r="H40" s="12" t="s">
        <v>10</v>
      </c>
      <c r="I40" s="11" t="s">
        <v>11</v>
      </c>
    </row>
    <row r="41" s="2" customFormat="1" ht="30" customHeight="1" spans="1:9">
      <c r="A41" s="13">
        <v>1</v>
      </c>
      <c r="B41" s="13" t="s">
        <v>76</v>
      </c>
      <c r="C41" s="13" t="s">
        <v>77</v>
      </c>
      <c r="D41" s="14">
        <v>83.6</v>
      </c>
      <c r="E41" s="13">
        <f>D41*0.4</f>
        <v>33.44</v>
      </c>
      <c r="F41" s="13">
        <v>77.4</v>
      </c>
      <c r="G41" s="16">
        <f>F41*0.6</f>
        <v>46.44</v>
      </c>
      <c r="H41" s="17">
        <f>E41+G41</f>
        <v>79.88</v>
      </c>
      <c r="I41" s="15" t="s">
        <v>14</v>
      </c>
    </row>
    <row r="42" s="2" customFormat="1" ht="30" customHeight="1" spans="1:9">
      <c r="A42" s="18">
        <v>2</v>
      </c>
      <c r="B42" s="18" t="s">
        <v>78</v>
      </c>
      <c r="C42" s="18" t="s">
        <v>79</v>
      </c>
      <c r="D42" s="19">
        <v>82.8</v>
      </c>
      <c r="E42" s="18">
        <f>D42*0.4</f>
        <v>33.12</v>
      </c>
      <c r="F42" s="20">
        <v>74.6</v>
      </c>
      <c r="G42" s="21">
        <f>F42*0.6</f>
        <v>44.76</v>
      </c>
      <c r="H42" s="22">
        <f>E42+G42</f>
        <v>77.88</v>
      </c>
      <c r="I42" s="20" t="s">
        <v>17</v>
      </c>
    </row>
    <row r="43" s="2" customFormat="1" ht="30" customHeight="1" spans="1:9">
      <c r="A43" s="18">
        <v>3</v>
      </c>
      <c r="B43" s="18" t="s">
        <v>80</v>
      </c>
      <c r="C43" s="18" t="s">
        <v>81</v>
      </c>
      <c r="D43" s="19">
        <v>82.2</v>
      </c>
      <c r="E43" s="18">
        <f>D43*0.4</f>
        <v>32.88</v>
      </c>
      <c r="F43" s="20">
        <v>71</v>
      </c>
      <c r="G43" s="21">
        <f>F43*0.6</f>
        <v>42.6</v>
      </c>
      <c r="H43" s="22">
        <f>E43+G43</f>
        <v>75.48</v>
      </c>
      <c r="I43" s="20" t="s">
        <v>17</v>
      </c>
    </row>
    <row r="44" s="2" customFormat="1" ht="30" customHeight="1" spans="1:9">
      <c r="A44" s="18">
        <v>4</v>
      </c>
      <c r="B44" s="18" t="s">
        <v>82</v>
      </c>
      <c r="C44" s="18" t="s">
        <v>83</v>
      </c>
      <c r="D44" s="19">
        <v>78.6</v>
      </c>
      <c r="E44" s="18">
        <f>D44*0.4</f>
        <v>31.44</v>
      </c>
      <c r="F44" s="18">
        <v>62.2</v>
      </c>
      <c r="G44" s="21">
        <f>F44*0.6</f>
        <v>37.32</v>
      </c>
      <c r="H44" s="22">
        <f>E44+G44</f>
        <v>68.76</v>
      </c>
      <c r="I44" s="20" t="s">
        <v>17</v>
      </c>
    </row>
    <row r="45" s="2" customFormat="1" ht="30" customHeight="1" spans="1:9">
      <c r="A45" s="23" t="s">
        <v>84</v>
      </c>
      <c r="B45" s="24"/>
      <c r="C45" s="24"/>
      <c r="D45" s="24"/>
      <c r="E45" s="24"/>
      <c r="F45" s="24"/>
      <c r="G45" s="24"/>
      <c r="H45" s="24"/>
      <c r="I45" s="31"/>
    </row>
    <row r="46" s="2" customFormat="1" ht="30" customHeight="1" spans="1:9">
      <c r="A46" s="9" t="s">
        <v>3</v>
      </c>
      <c r="B46" s="9" t="s">
        <v>4</v>
      </c>
      <c r="C46" s="9" t="s">
        <v>5</v>
      </c>
      <c r="D46" s="10" t="s">
        <v>6</v>
      </c>
      <c r="E46" s="9" t="s">
        <v>7</v>
      </c>
      <c r="F46" s="11" t="s">
        <v>8</v>
      </c>
      <c r="G46" s="9" t="s">
        <v>9</v>
      </c>
      <c r="H46" s="12" t="s">
        <v>10</v>
      </c>
      <c r="I46" s="11" t="s">
        <v>11</v>
      </c>
    </row>
    <row r="47" s="2" customFormat="1" ht="30" customHeight="1" spans="1:9">
      <c r="A47" s="13">
        <v>1</v>
      </c>
      <c r="B47" s="13" t="s">
        <v>85</v>
      </c>
      <c r="C47" s="13" t="s">
        <v>86</v>
      </c>
      <c r="D47" s="14">
        <v>77.4</v>
      </c>
      <c r="E47" s="13">
        <f>D47*0.4</f>
        <v>30.96</v>
      </c>
      <c r="F47" s="15">
        <v>84.2</v>
      </c>
      <c r="G47" s="16">
        <f>F47*0.6</f>
        <v>50.52</v>
      </c>
      <c r="H47" s="17">
        <f>E47+G47</f>
        <v>81.48</v>
      </c>
      <c r="I47" s="15" t="s">
        <v>14</v>
      </c>
    </row>
    <row r="48" s="2" customFormat="1" ht="30" customHeight="1" spans="1:9">
      <c r="A48" s="18">
        <v>2</v>
      </c>
      <c r="B48" s="18" t="s">
        <v>87</v>
      </c>
      <c r="C48" s="18" t="s">
        <v>88</v>
      </c>
      <c r="D48" s="19">
        <v>77.9</v>
      </c>
      <c r="E48" s="18">
        <f>D48*0.4</f>
        <v>31.16</v>
      </c>
      <c r="F48" s="20">
        <v>80.8</v>
      </c>
      <c r="G48" s="21">
        <f>F48*0.6</f>
        <v>48.48</v>
      </c>
      <c r="H48" s="22">
        <f>E48+G48</f>
        <v>79.64</v>
      </c>
      <c r="I48" s="20" t="s">
        <v>17</v>
      </c>
    </row>
    <row r="49" s="2" customFormat="1" ht="30" customHeight="1" spans="1:9">
      <c r="A49" s="18">
        <v>3</v>
      </c>
      <c r="B49" s="18" t="s">
        <v>89</v>
      </c>
      <c r="C49" s="18" t="s">
        <v>90</v>
      </c>
      <c r="D49" s="19">
        <v>80.9</v>
      </c>
      <c r="E49" s="18">
        <f>D49*0.4</f>
        <v>32.36</v>
      </c>
      <c r="F49" s="20">
        <v>73.6</v>
      </c>
      <c r="G49" s="21">
        <f>F49*0.6</f>
        <v>44.16</v>
      </c>
      <c r="H49" s="22">
        <f>E49+G49</f>
        <v>76.52</v>
      </c>
      <c r="I49" s="20" t="s">
        <v>17</v>
      </c>
    </row>
    <row r="50" s="2" customFormat="1" ht="30" customHeight="1" spans="1:9">
      <c r="A50" s="18">
        <v>4</v>
      </c>
      <c r="B50" s="18" t="s">
        <v>91</v>
      </c>
      <c r="C50" s="18" t="s">
        <v>92</v>
      </c>
      <c r="D50" s="19">
        <v>79.4</v>
      </c>
      <c r="E50" s="18">
        <f>D50*0.4</f>
        <v>31.76</v>
      </c>
      <c r="F50" s="20">
        <v>64.6</v>
      </c>
      <c r="G50" s="21">
        <f>F50*0.6</f>
        <v>38.76</v>
      </c>
      <c r="H50" s="22">
        <f>E50+G50</f>
        <v>70.52</v>
      </c>
      <c r="I50" s="20" t="s">
        <v>17</v>
      </c>
    </row>
  </sheetData>
  <autoFilter ref="A2:I50">
    <extLst/>
  </autoFilter>
  <mergeCells count="6">
    <mergeCell ref="A2:I2"/>
    <mergeCell ref="A3:I3"/>
    <mergeCell ref="A8:I8"/>
    <mergeCell ref="A13:I13"/>
    <mergeCell ref="A39:I39"/>
    <mergeCell ref="A45:I45"/>
  </mergeCells>
  <printOptions horizontalCentered="1"/>
  <pageMargins left="0.196527777777778" right="0.156944444444444" top="0.472222222222222" bottom="0.432638888888889" header="0.298611111111111" footer="0.298611111111111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WPS_1717493034</cp:lastModifiedBy>
  <dcterms:created xsi:type="dcterms:W3CDTF">2023-05-12T11:15:00Z</dcterms:created>
  <dcterms:modified xsi:type="dcterms:W3CDTF">2024-12-03T11:15:35Z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DA13F37AAE924E159E29739DAE7F0D5A_13</vt:lpwstr>
  </property>
</Properties>
</file>